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По заходах та одержув 2018  (2)" sheetId="1" r:id="rId1"/>
    <sheet name="По заходах та одержув 2018 " sheetId="2" r:id="rId2"/>
  </sheets>
  <definedNames>
    <definedName name="_xlnm.Print_Area" localSheetId="1">'По заходах та одержув 2018 '!$A$1:$F$42</definedName>
    <definedName name="_xlnm.Print_Area" localSheetId="0">'По заходах та одержув 2018  (2)'!$A$1:$F$42</definedName>
  </definedNames>
  <calcPr fullCalcOnLoad="1"/>
</workbook>
</file>

<file path=xl/sharedStrings.xml><?xml version="1.0" encoding="utf-8"?>
<sst xmlns="http://schemas.openxmlformats.org/spreadsheetml/2006/main" count="85" uniqueCount="43">
  <si>
    <t>видання книг місцевих авторів</t>
  </si>
  <si>
    <t>оплата послуг сурдоперекладачів</t>
  </si>
  <si>
    <t>реалізація проекту "Школа молодого журналіста"</t>
  </si>
  <si>
    <t>замовлення та розміщення соціальної реклами</t>
  </si>
  <si>
    <t>фінансова підтримка журналу "Сіверянський літопис"</t>
  </si>
  <si>
    <t>фінансова підтримка газети "Живи з надією"</t>
  </si>
  <si>
    <t>Найменування обласних програм</t>
  </si>
  <si>
    <t>Усього</t>
  </si>
  <si>
    <t>в тому числі:</t>
  </si>
  <si>
    <t>КТКВ 120201 "Періодичні видання (газети та журнали)"</t>
  </si>
  <si>
    <t>Контроль</t>
  </si>
  <si>
    <t>КТКВ 120300 "Книговидання"</t>
  </si>
  <si>
    <t>КТКВ 250404 "Інші видатки"</t>
  </si>
  <si>
    <t>фінансова підтримка журналу "Літературна спілка  "Чернігів"</t>
  </si>
  <si>
    <t>Директор Департаменту                                                                                                 А.Ф.Подорван</t>
  </si>
  <si>
    <t>Програма сприяння розвитку інститутів громадянського суспільства на 2016-2020 роки "Чернігівська громада"</t>
  </si>
  <si>
    <r>
      <t>Програма підтримки розвитку інформаційної та видавничої сфер Чернігівщини на 2016-2020 роки</t>
    </r>
  </si>
  <si>
    <t>1</t>
  </si>
  <si>
    <t>проведення конкурсу проектів</t>
  </si>
  <si>
    <t>проведення щорічного обласного конкурсу "Благодійник року" ім меценатів Тарновських</t>
  </si>
  <si>
    <t>в т.ч.</t>
  </si>
  <si>
    <t>висвітлення діяльності ОДА в обласних друкованих ЗМІ та Інтернет просторі</t>
  </si>
  <si>
    <t>висвітлення діяльності ОДА в районних друкованих ЗМІ та Інтернет просторі</t>
  </si>
  <si>
    <t>фінансування Чернігівської ОДТРК (висвітлення діяльності ОДА)</t>
  </si>
  <si>
    <t>фінансування ДО "Новгород-Сіверська РДТРК "Сіверська" (висвітлення діяльності ОДА)</t>
  </si>
  <si>
    <t>фінансування ДКП "ТРК "Ніжинське телебачення"</t>
  </si>
  <si>
    <t>фінансування КП "ТК "Прилуки"</t>
  </si>
  <si>
    <t>організація лекцій, семінарів з метою запобіганню загрозам в інформаційній сфері</t>
  </si>
  <si>
    <t>3</t>
  </si>
  <si>
    <t>проведення навчальних тренінгів, семінарів, навчань для державних службовців, посадових осіб місцевого самоврядування</t>
  </si>
  <si>
    <t>проведення соціологічних опитувань, фокусних груп, еспертних опитувань</t>
  </si>
  <si>
    <t>забезпечення підтримки Громадської ради при облдержадміністрації</t>
  </si>
  <si>
    <t>проведення навчальних тренінгів, форумів, семінарів  для волонтерських організацій</t>
  </si>
  <si>
    <t>проведення  тренінгів, семінарів, профконкурсів для журналістів</t>
  </si>
  <si>
    <t>проведення форуму працівників ЗМІ з нагоди Дня журналіста</t>
  </si>
  <si>
    <t>представлення книжкової продуції Чернігівщини, участь у виставкових заходах</t>
  </si>
  <si>
    <t>Технічна підтримка забезпечення висвітлення діяльності ОДА, обласної ради в обласних друкованих ЗМІ, телерадіомовленні та Інтернет просторі</t>
  </si>
  <si>
    <t>Примітки</t>
  </si>
  <si>
    <t>Факт    2017 року</t>
  </si>
  <si>
    <t>Потреба    2018 року</t>
  </si>
  <si>
    <r>
      <t xml:space="preserve">Потреба в бюджетних асигнуваннях на 2018 рік         </t>
    </r>
    <r>
      <rPr>
        <b/>
        <u val="single"/>
        <sz val="22"/>
        <rFont val="Times New Roman"/>
        <family val="1"/>
      </rPr>
      <t>Департаменту інформаційної діяльності та комунікацій з громадськістю облдержадміністрації</t>
    </r>
  </si>
  <si>
    <t xml:space="preserve"> </t>
  </si>
  <si>
    <r>
      <rPr>
        <b/>
        <sz val="18"/>
        <rFont val="Times New Roman"/>
        <family val="1"/>
      </rPr>
      <t xml:space="preserve">ПРОЕКТ                                                                                                                   Потреба в бюджетних асигнуваннях на 2018 рік         </t>
    </r>
    <r>
      <rPr>
        <b/>
        <u val="single"/>
        <sz val="18"/>
        <rFont val="Times New Roman"/>
        <family val="1"/>
      </rPr>
      <t>Департаменту інформаційної діяльності та комунікацій з громадськістю облдержадміністрації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</si>
</sst>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#,##0.0"/>
    <numFmt numFmtId="196" formatCode="#,##0.0_₴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0"/>
      <color indexed="14"/>
      <name val="Arial Cyr"/>
      <family val="0"/>
    </font>
    <font>
      <sz val="14"/>
      <color indexed="14"/>
      <name val="Arial Cyr"/>
      <family val="0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94" fontId="5" fillId="33" borderId="14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5" fillId="33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195" fontId="5" fillId="33" borderId="15" xfId="0" applyNumberFormat="1" applyFont="1" applyFill="1" applyBorder="1" applyAlignment="1">
      <alignment horizontal="right" vertical="center" wrapText="1"/>
    </xf>
    <xf numFmtId="194" fontId="5" fillId="33" borderId="15" xfId="0" applyNumberFormat="1" applyFont="1" applyFill="1" applyBorder="1" applyAlignment="1">
      <alignment horizontal="right" vertical="center"/>
    </xf>
    <xf numFmtId="194" fontId="5" fillId="0" borderId="15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5" fillId="0" borderId="16" xfId="0" applyNumberFormat="1" applyFont="1" applyBorder="1" applyAlignment="1">
      <alignment horizontal="right" vertical="center"/>
    </xf>
    <xf numFmtId="194" fontId="5" fillId="0" borderId="15" xfId="0" applyNumberFormat="1" applyFont="1" applyBorder="1" applyAlignment="1">
      <alignment horizontal="right" vertical="center"/>
    </xf>
    <xf numFmtId="194" fontId="5" fillId="0" borderId="17" xfId="0" applyNumberFormat="1" applyFont="1" applyBorder="1" applyAlignment="1">
      <alignment horizontal="right" vertical="center"/>
    </xf>
    <xf numFmtId="194" fontId="5" fillId="33" borderId="10" xfId="0" applyNumberFormat="1" applyFont="1" applyFill="1" applyBorder="1" applyAlignment="1">
      <alignment horizontal="right" vertical="center"/>
    </xf>
    <xf numFmtId="196" fontId="5" fillId="0" borderId="10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6" fontId="5" fillId="10" borderId="10" xfId="0" applyNumberFormat="1" applyFont="1" applyFill="1" applyBorder="1" applyAlignment="1">
      <alignment horizontal="center" vertical="center"/>
    </xf>
    <xf numFmtId="196" fontId="5" fillId="33" borderId="10" xfId="0" applyNumberFormat="1" applyFont="1" applyFill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6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196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E49"/>
  <sheetViews>
    <sheetView showZeros="0" tabSelected="1" view="pageBreakPreview" zoomScale="80" zoomScaleNormal="80" zoomScaleSheetLayoutView="80" zoomScalePageLayoutView="0" workbookViewId="0" topLeftCell="A1">
      <selection activeCell="A2" sqref="A2:C2"/>
    </sheetView>
  </sheetViews>
  <sheetFormatPr defaultColWidth="9.00390625" defaultRowHeight="12.75"/>
  <cols>
    <col min="1" max="1" width="7.125" style="0" customWidth="1"/>
    <col min="2" max="2" width="105.875" style="0" customWidth="1"/>
    <col min="3" max="3" width="15.25390625" style="0" customWidth="1"/>
    <col min="4" max="4" width="17.375" style="0" customWidth="1"/>
    <col min="5" max="5" width="15.625" style="0" customWidth="1"/>
  </cols>
  <sheetData>
    <row r="2" spans="1:4" ht="84" customHeight="1">
      <c r="A2" s="57" t="s">
        <v>42</v>
      </c>
      <c r="B2" s="46"/>
      <c r="C2" s="46"/>
      <c r="D2" t="s">
        <v>41</v>
      </c>
    </row>
    <row r="3" ht="13.5" thickBot="1">
      <c r="B3" s="1"/>
    </row>
    <row r="4" spans="1:5" ht="38.25" customHeight="1">
      <c r="A4" s="30"/>
      <c r="B4" s="11" t="s">
        <v>6</v>
      </c>
      <c r="C4" s="31" t="s">
        <v>38</v>
      </c>
      <c r="D4" s="31" t="s">
        <v>39</v>
      </c>
      <c r="E4" s="32" t="s">
        <v>37</v>
      </c>
    </row>
    <row r="5" spans="1:5" ht="48" customHeight="1" hidden="1">
      <c r="A5" s="5"/>
      <c r="B5" s="8"/>
      <c r="C5" s="12"/>
      <c r="D5" s="13"/>
      <c r="E5" s="33"/>
    </row>
    <row r="6" spans="1:5" ht="48" customHeight="1">
      <c r="A6" s="9" t="s">
        <v>17</v>
      </c>
      <c r="B6" s="14" t="s">
        <v>15</v>
      </c>
      <c r="C6" s="27">
        <f>SUM(C11:C16)</f>
        <v>200</v>
      </c>
      <c r="D6" s="17">
        <f>SUM(D11:D16)</f>
        <v>450</v>
      </c>
      <c r="E6" s="33"/>
    </row>
    <row r="7" spans="1:5" ht="50.25" customHeight="1" hidden="1">
      <c r="A7" s="5"/>
      <c r="B7" s="14"/>
      <c r="C7" s="26"/>
      <c r="D7" s="18"/>
      <c r="E7" s="33"/>
    </row>
    <row r="8" spans="1:5" ht="50.25" customHeight="1" hidden="1">
      <c r="A8" s="5"/>
      <c r="B8" s="14"/>
      <c r="C8" s="26"/>
      <c r="D8" s="18"/>
      <c r="E8" s="33"/>
    </row>
    <row r="9" spans="1:5" s="3" customFormat="1" ht="42" customHeight="1" hidden="1">
      <c r="A9" s="5"/>
      <c r="B9" s="14"/>
      <c r="C9" s="25"/>
      <c r="D9" s="18"/>
      <c r="E9" s="34"/>
    </row>
    <row r="10" spans="1:5" s="3" customFormat="1" ht="20.25" customHeight="1">
      <c r="A10" s="47"/>
      <c r="B10" s="15" t="s">
        <v>20</v>
      </c>
      <c r="C10" s="25"/>
      <c r="D10" s="19"/>
      <c r="E10" s="34"/>
    </row>
    <row r="11" spans="1:5" s="3" customFormat="1" ht="25.5" customHeight="1">
      <c r="A11" s="48"/>
      <c r="B11" s="15" t="s">
        <v>30</v>
      </c>
      <c r="C11" s="26">
        <v>40</v>
      </c>
      <c r="D11" s="20">
        <v>50</v>
      </c>
      <c r="E11" s="34"/>
    </row>
    <row r="12" spans="1:5" s="3" customFormat="1" ht="39.75" customHeight="1">
      <c r="A12" s="48"/>
      <c r="B12" s="15" t="s">
        <v>29</v>
      </c>
      <c r="C12" s="26"/>
      <c r="D12" s="20">
        <v>20</v>
      </c>
      <c r="E12" s="34"/>
    </row>
    <row r="13" spans="1:5" s="3" customFormat="1" ht="25.5" customHeight="1">
      <c r="A13" s="48"/>
      <c r="B13" s="15" t="s">
        <v>31</v>
      </c>
      <c r="C13" s="26">
        <v>20</v>
      </c>
      <c r="D13" s="20">
        <v>20</v>
      </c>
      <c r="E13" s="34"/>
    </row>
    <row r="14" spans="1:5" s="3" customFormat="1" ht="25.5" customHeight="1">
      <c r="A14" s="48"/>
      <c r="B14" s="15" t="s">
        <v>18</v>
      </c>
      <c r="C14" s="26">
        <v>130</v>
      </c>
      <c r="D14" s="20">
        <v>300</v>
      </c>
      <c r="E14" s="34"/>
    </row>
    <row r="15" spans="1:5" s="3" customFormat="1" ht="25.5" customHeight="1">
      <c r="A15" s="48"/>
      <c r="B15" s="15" t="s">
        <v>32</v>
      </c>
      <c r="C15" s="26"/>
      <c r="D15" s="20">
        <v>50</v>
      </c>
      <c r="E15" s="34"/>
    </row>
    <row r="16" spans="1:5" s="3" customFormat="1" ht="23.25" customHeight="1">
      <c r="A16" s="48"/>
      <c r="B16" s="15" t="s">
        <v>19</v>
      </c>
      <c r="C16" s="26">
        <v>10</v>
      </c>
      <c r="D16" s="20">
        <v>10</v>
      </c>
      <c r="E16" s="34"/>
    </row>
    <row r="17" spans="1:5" s="3" customFormat="1" ht="42" customHeight="1">
      <c r="A17" s="10" t="s">
        <v>28</v>
      </c>
      <c r="B17" s="14" t="s">
        <v>16</v>
      </c>
      <c r="C17" s="27">
        <f>SUM(C19:C36)</f>
        <v>1165</v>
      </c>
      <c r="D17" s="18">
        <f>SUM(D19:D36)</f>
        <v>1565</v>
      </c>
      <c r="E17" s="34"/>
    </row>
    <row r="18" spans="1:5" ht="18.75" customHeight="1">
      <c r="A18" s="49"/>
      <c r="B18" s="16" t="s">
        <v>8</v>
      </c>
      <c r="C18" s="26"/>
      <c r="D18" s="19"/>
      <c r="E18" s="33"/>
    </row>
    <row r="19" spans="1:5" ht="21.75" customHeight="1">
      <c r="A19" s="50"/>
      <c r="B19" s="16" t="s">
        <v>0</v>
      </c>
      <c r="C19" s="26">
        <v>200</v>
      </c>
      <c r="D19" s="20">
        <v>200</v>
      </c>
      <c r="E19" s="33"/>
    </row>
    <row r="20" spans="1:5" ht="18" customHeight="1">
      <c r="A20" s="50"/>
      <c r="B20" s="16" t="s">
        <v>21</v>
      </c>
      <c r="C20" s="26">
        <v>250</v>
      </c>
      <c r="D20" s="20">
        <v>250</v>
      </c>
      <c r="E20" s="33"/>
    </row>
    <row r="21" spans="1:5" ht="24" customHeight="1">
      <c r="A21" s="50"/>
      <c r="B21" s="16" t="s">
        <v>22</v>
      </c>
      <c r="C21" s="26">
        <v>100</v>
      </c>
      <c r="D21" s="20">
        <v>200</v>
      </c>
      <c r="E21" s="33"/>
    </row>
    <row r="22" spans="1:5" ht="23.25" customHeight="1">
      <c r="A22" s="50"/>
      <c r="B22" s="16" t="s">
        <v>36</v>
      </c>
      <c r="C22" s="26">
        <v>30</v>
      </c>
      <c r="D22" s="20">
        <v>50</v>
      </c>
      <c r="E22" s="33"/>
    </row>
    <row r="23" spans="1:5" ht="24.75" customHeight="1">
      <c r="A23" s="50"/>
      <c r="B23" s="16" t="s">
        <v>23</v>
      </c>
      <c r="C23" s="26">
        <v>200</v>
      </c>
      <c r="D23" s="20">
        <v>200</v>
      </c>
      <c r="E23" s="33"/>
    </row>
    <row r="24" spans="1:5" ht="26.25" customHeight="1">
      <c r="A24" s="50"/>
      <c r="B24" s="16" t="s">
        <v>24</v>
      </c>
      <c r="C24" s="26">
        <v>30</v>
      </c>
      <c r="D24" s="20">
        <v>50</v>
      </c>
      <c r="E24" s="33"/>
    </row>
    <row r="25" spans="1:5" ht="25.5" customHeight="1">
      <c r="A25" s="50"/>
      <c r="B25" s="16" t="s">
        <v>25</v>
      </c>
      <c r="C25" s="26">
        <v>20</v>
      </c>
      <c r="D25" s="20">
        <v>20</v>
      </c>
      <c r="E25" s="33"/>
    </row>
    <row r="26" spans="1:5" ht="21" customHeight="1">
      <c r="A26" s="50"/>
      <c r="B26" s="16" t="s">
        <v>26</v>
      </c>
      <c r="C26" s="26">
        <v>20</v>
      </c>
      <c r="D26" s="20">
        <v>20</v>
      </c>
      <c r="E26" s="33"/>
    </row>
    <row r="27" spans="1:5" ht="23.25" customHeight="1">
      <c r="A27" s="50"/>
      <c r="B27" s="16" t="s">
        <v>1</v>
      </c>
      <c r="C27" s="26">
        <v>25</v>
      </c>
      <c r="D27" s="20">
        <v>25</v>
      </c>
      <c r="E27" s="33"/>
    </row>
    <row r="28" spans="1:5" ht="23.25" customHeight="1">
      <c r="A28" s="50"/>
      <c r="B28" s="16" t="s">
        <v>33</v>
      </c>
      <c r="C28" s="26"/>
      <c r="D28" s="20">
        <v>70</v>
      </c>
      <c r="E28" s="33"/>
    </row>
    <row r="29" spans="1:5" ht="23.25" customHeight="1">
      <c r="A29" s="50"/>
      <c r="B29" s="16" t="s">
        <v>34</v>
      </c>
      <c r="C29" s="26"/>
      <c r="D29" s="20">
        <v>30</v>
      </c>
      <c r="E29" s="33"/>
    </row>
    <row r="30" spans="1:5" ht="23.25" customHeight="1">
      <c r="A30" s="50"/>
      <c r="B30" s="16" t="s">
        <v>35</v>
      </c>
      <c r="C30" s="26"/>
      <c r="D30" s="20">
        <v>80</v>
      </c>
      <c r="E30" s="33"/>
    </row>
    <row r="31" spans="1:5" ht="18.75">
      <c r="A31" s="50"/>
      <c r="B31" s="16" t="s">
        <v>2</v>
      </c>
      <c r="C31" s="26">
        <v>30</v>
      </c>
      <c r="D31" s="20">
        <v>50</v>
      </c>
      <c r="E31" s="33"/>
    </row>
    <row r="32" spans="1:5" ht="18.75">
      <c r="A32" s="50"/>
      <c r="B32" s="16" t="s">
        <v>3</v>
      </c>
      <c r="C32" s="26">
        <v>50</v>
      </c>
      <c r="D32" s="20">
        <v>50</v>
      </c>
      <c r="E32" s="33"/>
    </row>
    <row r="33" spans="1:5" ht="22.5" customHeight="1">
      <c r="A33" s="50"/>
      <c r="B33" s="16" t="s">
        <v>27</v>
      </c>
      <c r="C33" s="26"/>
      <c r="D33" s="20">
        <v>50</v>
      </c>
      <c r="E33" s="33"/>
    </row>
    <row r="34" spans="1:5" ht="21.75" customHeight="1">
      <c r="A34" s="50"/>
      <c r="B34" s="16" t="s">
        <v>4</v>
      </c>
      <c r="C34" s="26">
        <v>90</v>
      </c>
      <c r="D34" s="20">
        <v>90</v>
      </c>
      <c r="E34" s="33"/>
    </row>
    <row r="35" spans="1:5" ht="22.5" customHeight="1">
      <c r="A35" s="50"/>
      <c r="B35" s="16" t="s">
        <v>13</v>
      </c>
      <c r="C35" s="26">
        <v>60</v>
      </c>
      <c r="D35" s="20">
        <v>60</v>
      </c>
      <c r="E35" s="33"/>
    </row>
    <row r="36" spans="1:5" ht="21.75" customHeight="1">
      <c r="A36" s="50"/>
      <c r="B36" s="16" t="s">
        <v>5</v>
      </c>
      <c r="C36" s="26">
        <v>60</v>
      </c>
      <c r="D36" s="20">
        <v>70</v>
      </c>
      <c r="E36" s="33"/>
    </row>
    <row r="37" spans="1:5" s="3" customFormat="1" ht="30.75" customHeight="1" thickBot="1">
      <c r="A37" s="51" t="s">
        <v>7</v>
      </c>
      <c r="B37" s="52"/>
      <c r="C37" s="28">
        <f>C6+C17</f>
        <v>1365</v>
      </c>
      <c r="D37" s="24">
        <f>D6+D17</f>
        <v>2015</v>
      </c>
      <c r="E37" s="34"/>
    </row>
    <row r="38" spans="1:5" ht="15" customHeight="1" thickBot="1">
      <c r="A38" s="35"/>
      <c r="B38" s="36"/>
      <c r="C38" s="29"/>
      <c r="D38" s="36"/>
      <c r="E38" s="33"/>
    </row>
    <row r="39" spans="1:5" ht="18.75">
      <c r="A39" s="53" t="s">
        <v>9</v>
      </c>
      <c r="B39" s="54"/>
      <c r="C39" s="25">
        <v>220</v>
      </c>
      <c r="D39" s="21">
        <f>D34+D35+D36</f>
        <v>220</v>
      </c>
      <c r="E39" s="33"/>
    </row>
    <row r="40" spans="1:5" ht="18.75">
      <c r="A40" s="55" t="s">
        <v>11</v>
      </c>
      <c r="B40" s="56"/>
      <c r="C40" s="25">
        <v>200</v>
      </c>
      <c r="D40" s="22">
        <f>D19</f>
        <v>200</v>
      </c>
      <c r="E40" s="33"/>
    </row>
    <row r="41" spans="1:5" ht="19.5" thickBot="1">
      <c r="A41" s="40" t="s">
        <v>12</v>
      </c>
      <c r="B41" s="41"/>
      <c r="C41" s="39">
        <v>945</v>
      </c>
      <c r="D41" s="23">
        <f>D11+D12+D13+D14+D15+D16+D20+D21+D22+D23+D24+D25+D26+D27+D28+D29+D30+D31+D32+D33</f>
        <v>1595</v>
      </c>
      <c r="E41" s="38"/>
    </row>
    <row r="42" spans="1:3" ht="53.25" customHeight="1">
      <c r="A42" s="2"/>
      <c r="B42" s="42" t="s">
        <v>14</v>
      </c>
      <c r="C42" s="42"/>
    </row>
    <row r="43" spans="1:3" ht="6" customHeight="1">
      <c r="A43" s="2"/>
      <c r="C43" s="2"/>
    </row>
    <row r="44" spans="1:3" ht="12.75">
      <c r="A44" s="2"/>
      <c r="B44" s="2"/>
      <c r="C44" s="2"/>
    </row>
    <row r="45" spans="1:3" ht="18">
      <c r="A45" s="43" t="s">
        <v>7</v>
      </c>
      <c r="B45" s="43"/>
      <c r="C45" s="4">
        <f>D39+D40+D41</f>
        <v>2015</v>
      </c>
    </row>
    <row r="46" spans="1:3" ht="18">
      <c r="A46" s="44" t="s">
        <v>10</v>
      </c>
      <c r="B46" s="45"/>
      <c r="C46" s="7">
        <f>D37-C45</f>
        <v>0</v>
      </c>
    </row>
    <row r="47" spans="1:3" ht="12.75">
      <c r="A47" s="2"/>
      <c r="B47" s="2"/>
      <c r="C47" s="6"/>
    </row>
    <row r="48" spans="1:3" ht="12.75">
      <c r="A48" s="2"/>
      <c r="B48" s="2"/>
      <c r="C48" s="2"/>
    </row>
    <row r="49" spans="1:3" ht="12.75">
      <c r="A49" s="2"/>
      <c r="B49" s="2"/>
      <c r="C49" s="2"/>
    </row>
  </sheetData>
  <sheetProtection/>
  <mergeCells count="10">
    <mergeCell ref="A41:B41"/>
    <mergeCell ref="B42:C42"/>
    <mergeCell ref="A45:B45"/>
    <mergeCell ref="A46:B46"/>
    <mergeCell ref="A2:C2"/>
    <mergeCell ref="A10:A16"/>
    <mergeCell ref="A18:A36"/>
    <mergeCell ref="A37:B37"/>
    <mergeCell ref="A39:B39"/>
    <mergeCell ref="A40:B40"/>
  </mergeCells>
  <printOptions/>
  <pageMargins left="0.35433070866141736" right="0.2755905511811024" top="0.11811023622047245" bottom="0.2755905511811024" header="0" footer="0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E49"/>
  <sheetViews>
    <sheetView showZeros="0" view="pageBreakPreview" zoomScale="75" zoomScaleNormal="80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7.125" style="0" customWidth="1"/>
    <col min="2" max="2" width="105.875" style="0" customWidth="1"/>
    <col min="3" max="3" width="15.25390625" style="0" customWidth="1"/>
    <col min="4" max="4" width="17.375" style="0" customWidth="1"/>
    <col min="5" max="5" width="15.625" style="0" customWidth="1"/>
  </cols>
  <sheetData>
    <row r="2" spans="1:3" ht="92.25" customHeight="1">
      <c r="A2" s="46" t="s">
        <v>40</v>
      </c>
      <c r="B2" s="46"/>
      <c r="C2" s="46"/>
    </row>
    <row r="3" ht="13.5" thickBot="1">
      <c r="B3" s="1"/>
    </row>
    <row r="4" spans="1:5" ht="38.25" customHeight="1">
      <c r="A4" s="30"/>
      <c r="B4" s="11" t="s">
        <v>6</v>
      </c>
      <c r="C4" s="31" t="s">
        <v>38</v>
      </c>
      <c r="D4" s="31" t="s">
        <v>39</v>
      </c>
      <c r="E4" s="32" t="s">
        <v>37</v>
      </c>
    </row>
    <row r="5" spans="1:5" ht="48" customHeight="1" hidden="1">
      <c r="A5" s="5"/>
      <c r="B5" s="8"/>
      <c r="C5" s="12"/>
      <c r="D5" s="13"/>
      <c r="E5" s="33"/>
    </row>
    <row r="6" spans="1:5" ht="48" customHeight="1">
      <c r="A6" s="9" t="s">
        <v>17</v>
      </c>
      <c r="B6" s="14" t="s">
        <v>15</v>
      </c>
      <c r="C6" s="27">
        <f>SUM(C11:C16)</f>
        <v>200</v>
      </c>
      <c r="D6" s="17">
        <f>SUM(D11:D16)</f>
        <v>450</v>
      </c>
      <c r="E6" s="33"/>
    </row>
    <row r="7" spans="1:5" ht="50.25" customHeight="1" hidden="1">
      <c r="A7" s="5"/>
      <c r="B7" s="14"/>
      <c r="C7" s="26"/>
      <c r="D7" s="18"/>
      <c r="E7" s="33"/>
    </row>
    <row r="8" spans="1:5" ht="50.25" customHeight="1" hidden="1">
      <c r="A8" s="5"/>
      <c r="B8" s="14"/>
      <c r="C8" s="26"/>
      <c r="D8" s="18"/>
      <c r="E8" s="33"/>
    </row>
    <row r="9" spans="1:5" s="3" customFormat="1" ht="42" customHeight="1" hidden="1">
      <c r="A9" s="5"/>
      <c r="B9" s="14"/>
      <c r="C9" s="25"/>
      <c r="D9" s="18"/>
      <c r="E9" s="34"/>
    </row>
    <row r="10" spans="1:5" s="3" customFormat="1" ht="20.25" customHeight="1">
      <c r="A10" s="47"/>
      <c r="B10" s="15" t="s">
        <v>20</v>
      </c>
      <c r="C10" s="25"/>
      <c r="D10" s="19"/>
      <c r="E10" s="34"/>
    </row>
    <row r="11" spans="1:5" s="3" customFormat="1" ht="25.5" customHeight="1">
      <c r="A11" s="48"/>
      <c r="B11" s="15" t="s">
        <v>30</v>
      </c>
      <c r="C11" s="26">
        <v>40</v>
      </c>
      <c r="D11" s="20">
        <v>50</v>
      </c>
      <c r="E11" s="34"/>
    </row>
    <row r="12" spans="1:5" s="3" customFormat="1" ht="39.75" customHeight="1">
      <c r="A12" s="48"/>
      <c r="B12" s="15" t="s">
        <v>29</v>
      </c>
      <c r="C12" s="26"/>
      <c r="D12" s="20">
        <v>20</v>
      </c>
      <c r="E12" s="34"/>
    </row>
    <row r="13" spans="1:5" s="3" customFormat="1" ht="25.5" customHeight="1">
      <c r="A13" s="48"/>
      <c r="B13" s="15" t="s">
        <v>31</v>
      </c>
      <c r="C13" s="26">
        <v>20</v>
      </c>
      <c r="D13" s="20">
        <v>20</v>
      </c>
      <c r="E13" s="34"/>
    </row>
    <row r="14" spans="1:5" s="3" customFormat="1" ht="25.5" customHeight="1">
      <c r="A14" s="48"/>
      <c r="B14" s="15" t="s">
        <v>18</v>
      </c>
      <c r="C14" s="26">
        <v>130</v>
      </c>
      <c r="D14" s="20">
        <v>300</v>
      </c>
      <c r="E14" s="34"/>
    </row>
    <row r="15" spans="1:5" s="3" customFormat="1" ht="25.5" customHeight="1">
      <c r="A15" s="48"/>
      <c r="B15" s="15" t="s">
        <v>32</v>
      </c>
      <c r="C15" s="26"/>
      <c r="D15" s="20">
        <v>50</v>
      </c>
      <c r="E15" s="34"/>
    </row>
    <row r="16" spans="1:5" s="3" customFormat="1" ht="23.25" customHeight="1">
      <c r="A16" s="48"/>
      <c r="B16" s="15" t="s">
        <v>19</v>
      </c>
      <c r="C16" s="26">
        <v>10</v>
      </c>
      <c r="D16" s="20">
        <v>10</v>
      </c>
      <c r="E16" s="34"/>
    </row>
    <row r="17" spans="1:5" s="3" customFormat="1" ht="42" customHeight="1">
      <c r="A17" s="10" t="s">
        <v>28</v>
      </c>
      <c r="B17" s="14" t="s">
        <v>16</v>
      </c>
      <c r="C17" s="27">
        <f>SUM(C19:C36)</f>
        <v>1165</v>
      </c>
      <c r="D17" s="18">
        <f>SUM(D19:D36)</f>
        <v>1565</v>
      </c>
      <c r="E17" s="34"/>
    </row>
    <row r="18" spans="1:5" ht="18.75" customHeight="1">
      <c r="A18" s="49"/>
      <c r="B18" s="16" t="s">
        <v>8</v>
      </c>
      <c r="C18" s="26"/>
      <c r="D18" s="19"/>
      <c r="E18" s="33"/>
    </row>
    <row r="19" spans="1:5" ht="21.75" customHeight="1">
      <c r="A19" s="50"/>
      <c r="B19" s="16" t="s">
        <v>0</v>
      </c>
      <c r="C19" s="26">
        <v>200</v>
      </c>
      <c r="D19" s="20">
        <v>200</v>
      </c>
      <c r="E19" s="33"/>
    </row>
    <row r="20" spans="1:5" ht="18" customHeight="1">
      <c r="A20" s="50"/>
      <c r="B20" s="16" t="s">
        <v>21</v>
      </c>
      <c r="C20" s="26">
        <v>250</v>
      </c>
      <c r="D20" s="20">
        <v>250</v>
      </c>
      <c r="E20" s="33"/>
    </row>
    <row r="21" spans="1:5" ht="24" customHeight="1">
      <c r="A21" s="50"/>
      <c r="B21" s="16" t="s">
        <v>22</v>
      </c>
      <c r="C21" s="26">
        <v>100</v>
      </c>
      <c r="D21" s="20">
        <v>200</v>
      </c>
      <c r="E21" s="33"/>
    </row>
    <row r="22" spans="1:5" ht="23.25" customHeight="1">
      <c r="A22" s="50"/>
      <c r="B22" s="16" t="s">
        <v>36</v>
      </c>
      <c r="C22" s="26">
        <v>30</v>
      </c>
      <c r="D22" s="20">
        <v>50</v>
      </c>
      <c r="E22" s="33"/>
    </row>
    <row r="23" spans="1:5" ht="24.75" customHeight="1">
      <c r="A23" s="50"/>
      <c r="B23" s="16" t="s">
        <v>23</v>
      </c>
      <c r="C23" s="26">
        <v>200</v>
      </c>
      <c r="D23" s="20">
        <v>200</v>
      </c>
      <c r="E23" s="33"/>
    </row>
    <row r="24" spans="1:5" ht="26.25" customHeight="1">
      <c r="A24" s="50"/>
      <c r="B24" s="16" t="s">
        <v>24</v>
      </c>
      <c r="C24" s="26">
        <v>30</v>
      </c>
      <c r="D24" s="20">
        <v>50</v>
      </c>
      <c r="E24" s="33"/>
    </row>
    <row r="25" spans="1:5" ht="25.5" customHeight="1">
      <c r="A25" s="50"/>
      <c r="B25" s="16" t="s">
        <v>25</v>
      </c>
      <c r="C25" s="26">
        <v>20</v>
      </c>
      <c r="D25" s="20">
        <v>20</v>
      </c>
      <c r="E25" s="33"/>
    </row>
    <row r="26" spans="1:5" ht="21" customHeight="1">
      <c r="A26" s="50"/>
      <c r="B26" s="16" t="s">
        <v>26</v>
      </c>
      <c r="C26" s="26">
        <v>20</v>
      </c>
      <c r="D26" s="20">
        <v>20</v>
      </c>
      <c r="E26" s="33"/>
    </row>
    <row r="27" spans="1:5" ht="23.25" customHeight="1">
      <c r="A27" s="50"/>
      <c r="B27" s="16" t="s">
        <v>1</v>
      </c>
      <c r="C27" s="26">
        <v>25</v>
      </c>
      <c r="D27" s="20">
        <v>25</v>
      </c>
      <c r="E27" s="33"/>
    </row>
    <row r="28" spans="1:5" ht="23.25" customHeight="1">
      <c r="A28" s="50"/>
      <c r="B28" s="16" t="s">
        <v>33</v>
      </c>
      <c r="C28" s="26"/>
      <c r="D28" s="20">
        <v>70</v>
      </c>
      <c r="E28" s="33"/>
    </row>
    <row r="29" spans="1:5" ht="23.25" customHeight="1">
      <c r="A29" s="50"/>
      <c r="B29" s="16" t="s">
        <v>34</v>
      </c>
      <c r="C29" s="26"/>
      <c r="D29" s="20">
        <v>30</v>
      </c>
      <c r="E29" s="33"/>
    </row>
    <row r="30" spans="1:5" ht="23.25" customHeight="1">
      <c r="A30" s="50"/>
      <c r="B30" s="16" t="s">
        <v>35</v>
      </c>
      <c r="C30" s="26"/>
      <c r="D30" s="20">
        <v>80</v>
      </c>
      <c r="E30" s="33"/>
    </row>
    <row r="31" spans="1:5" ht="18.75">
      <c r="A31" s="50"/>
      <c r="B31" s="16" t="s">
        <v>2</v>
      </c>
      <c r="C31" s="26">
        <v>30</v>
      </c>
      <c r="D31" s="20">
        <v>50</v>
      </c>
      <c r="E31" s="33"/>
    </row>
    <row r="32" spans="1:5" ht="18.75">
      <c r="A32" s="50"/>
      <c r="B32" s="16" t="s">
        <v>3</v>
      </c>
      <c r="C32" s="26">
        <v>50</v>
      </c>
      <c r="D32" s="20">
        <v>50</v>
      </c>
      <c r="E32" s="33"/>
    </row>
    <row r="33" spans="1:5" ht="22.5" customHeight="1">
      <c r="A33" s="50"/>
      <c r="B33" s="16" t="s">
        <v>27</v>
      </c>
      <c r="C33" s="26"/>
      <c r="D33" s="20">
        <v>50</v>
      </c>
      <c r="E33" s="33"/>
    </row>
    <row r="34" spans="1:5" ht="21.75" customHeight="1">
      <c r="A34" s="50"/>
      <c r="B34" s="16" t="s">
        <v>4</v>
      </c>
      <c r="C34" s="26">
        <v>90</v>
      </c>
      <c r="D34" s="20">
        <v>90</v>
      </c>
      <c r="E34" s="33"/>
    </row>
    <row r="35" spans="1:5" ht="22.5" customHeight="1">
      <c r="A35" s="50"/>
      <c r="B35" s="16" t="s">
        <v>13</v>
      </c>
      <c r="C35" s="26">
        <v>60</v>
      </c>
      <c r="D35" s="20">
        <v>60</v>
      </c>
      <c r="E35" s="33"/>
    </row>
    <row r="36" spans="1:5" ht="21.75" customHeight="1">
      <c r="A36" s="50"/>
      <c r="B36" s="16" t="s">
        <v>5</v>
      </c>
      <c r="C36" s="26">
        <v>60</v>
      </c>
      <c r="D36" s="20">
        <v>70</v>
      </c>
      <c r="E36" s="33"/>
    </row>
    <row r="37" spans="1:5" s="3" customFormat="1" ht="30.75" customHeight="1" thickBot="1">
      <c r="A37" s="51" t="s">
        <v>7</v>
      </c>
      <c r="B37" s="52"/>
      <c r="C37" s="28">
        <f>C6+C17</f>
        <v>1365</v>
      </c>
      <c r="D37" s="24">
        <f>D6+D17</f>
        <v>2015</v>
      </c>
      <c r="E37" s="34"/>
    </row>
    <row r="38" spans="1:5" ht="15" customHeight="1" thickBot="1">
      <c r="A38" s="35"/>
      <c r="B38" s="36"/>
      <c r="C38" s="29"/>
      <c r="D38" s="36"/>
      <c r="E38" s="33"/>
    </row>
    <row r="39" spans="1:5" ht="18.75">
      <c r="A39" s="53" t="s">
        <v>9</v>
      </c>
      <c r="B39" s="54"/>
      <c r="C39" s="26">
        <v>220</v>
      </c>
      <c r="D39" s="21">
        <f>D34+D35+D36</f>
        <v>220</v>
      </c>
      <c r="E39" s="33"/>
    </row>
    <row r="40" spans="1:5" ht="18.75">
      <c r="A40" s="55" t="s">
        <v>11</v>
      </c>
      <c r="B40" s="56"/>
      <c r="C40" s="26">
        <v>200</v>
      </c>
      <c r="D40" s="22">
        <f>D19</f>
        <v>200</v>
      </c>
      <c r="E40" s="33"/>
    </row>
    <row r="41" spans="1:5" ht="19.5" thickBot="1">
      <c r="A41" s="40" t="s">
        <v>12</v>
      </c>
      <c r="B41" s="41"/>
      <c r="C41" s="37">
        <v>945</v>
      </c>
      <c r="D41" s="23">
        <f>D11+D12+D13+D14+D15+D16+D20+D21+D22+D23+D24+D25+D26+D27+D28+D29+D30+D31+D32+D33</f>
        <v>1595</v>
      </c>
      <c r="E41" s="38"/>
    </row>
    <row r="42" spans="1:3" ht="53.25" customHeight="1">
      <c r="A42" s="2"/>
      <c r="B42" s="42" t="s">
        <v>14</v>
      </c>
      <c r="C42" s="42"/>
    </row>
    <row r="43" spans="1:3" ht="6" customHeight="1">
      <c r="A43" s="2"/>
      <c r="C43" s="2"/>
    </row>
    <row r="44" spans="1:3" ht="12.75">
      <c r="A44" s="2"/>
      <c r="B44" s="2"/>
      <c r="C44" s="2"/>
    </row>
    <row r="45" spans="1:3" ht="18">
      <c r="A45" s="43" t="s">
        <v>7</v>
      </c>
      <c r="B45" s="43"/>
      <c r="C45" s="4">
        <f>D39+D40+D41</f>
        <v>2015</v>
      </c>
    </row>
    <row r="46" spans="1:3" ht="18">
      <c r="A46" s="44" t="s">
        <v>10</v>
      </c>
      <c r="B46" s="45"/>
      <c r="C46" s="7">
        <f>D37-C45</f>
        <v>0</v>
      </c>
    </row>
    <row r="47" spans="1:3" ht="12.75">
      <c r="A47" s="2"/>
      <c r="B47" s="2"/>
      <c r="C47" s="6"/>
    </row>
    <row r="48" spans="1:3" ht="12.75">
      <c r="A48" s="2"/>
      <c r="B48" s="2"/>
      <c r="C48" s="2"/>
    </row>
    <row r="49" spans="1:3" ht="12.75">
      <c r="A49" s="2"/>
      <c r="B49" s="2"/>
      <c r="C49" s="2"/>
    </row>
  </sheetData>
  <sheetProtection/>
  <mergeCells count="10">
    <mergeCell ref="A18:A36"/>
    <mergeCell ref="A2:C2"/>
    <mergeCell ref="A46:B46"/>
    <mergeCell ref="A39:B39"/>
    <mergeCell ref="A40:B40"/>
    <mergeCell ref="B42:C42"/>
    <mergeCell ref="A41:B41"/>
    <mergeCell ref="A45:B45"/>
    <mergeCell ref="A37:B37"/>
    <mergeCell ref="A10:A16"/>
  </mergeCells>
  <printOptions/>
  <pageMargins left="0.35433070866141736" right="0.2755905511811024" top="0.11811023622047245" bottom="0.2755905511811024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u250803</dc:creator>
  <cp:keywords/>
  <dc:description/>
  <cp:lastModifiedBy>gromdepinform</cp:lastModifiedBy>
  <cp:lastPrinted>2017-10-05T14:14:25Z</cp:lastPrinted>
  <dcterms:created xsi:type="dcterms:W3CDTF">2014-01-11T08:05:40Z</dcterms:created>
  <dcterms:modified xsi:type="dcterms:W3CDTF">2017-10-05T14:49:19Z</dcterms:modified>
  <cp:category/>
  <cp:version/>
  <cp:contentType/>
  <cp:contentStatus/>
</cp:coreProperties>
</file>